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S:\Nomad\DEVIS\2025\DOCKS\11-NOVEMBRE\JTSE\"/>
    </mc:Choice>
  </mc:AlternateContent>
  <xr:revisionPtr revIDLastSave="0" documentId="13_ncr:1_{72F1EC7E-6D12-491D-BF0C-03F44074880D}" xr6:coauthVersionLast="36" xr6:coauthVersionMax="36" xr10:uidLastSave="{00000000-0000-0000-0000-000000000000}"/>
  <bookViews>
    <workbookView xWindow="-105" yWindow="-105" windowWidth="23263" windowHeight="12463" xr2:uid="{00000000-000D-0000-FFFF-FFFF00000000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41" i="1" l="1"/>
  <c r="E13" i="1"/>
  <c r="E12" i="1"/>
  <c r="L37" i="1"/>
  <c r="E37" i="1"/>
  <c r="E36" i="1"/>
  <c r="L35" i="1"/>
  <c r="L34" i="1"/>
  <c r="L33" i="1"/>
  <c r="E34" i="1"/>
  <c r="L32" i="1"/>
  <c r="L30" i="1"/>
  <c r="E31" i="1"/>
  <c r="L29" i="1"/>
  <c r="L28" i="1"/>
  <c r="E29" i="1"/>
  <c r="L27" i="1"/>
  <c r="E28" i="1"/>
  <c r="L26" i="1"/>
  <c r="E27" i="1"/>
  <c r="L24" i="1"/>
  <c r="L23" i="1"/>
  <c r="E25" i="1"/>
  <c r="L22" i="1"/>
  <c r="E24" i="1"/>
  <c r="L21" i="1"/>
  <c r="E22" i="1"/>
  <c r="L19" i="1"/>
  <c r="E21" i="1"/>
  <c r="L18" i="1"/>
  <c r="E20" i="1"/>
  <c r="L17" i="1"/>
  <c r="L16" i="1"/>
  <c r="L15" i="1"/>
  <c r="E17" i="1"/>
  <c r="L14" i="1"/>
  <c r="E16" i="1"/>
  <c r="L13" i="1"/>
  <c r="E15" i="1"/>
  <c r="L12" i="1"/>
  <c r="E14" i="1"/>
  <c r="L11" i="1"/>
  <c r="E11" i="1"/>
  <c r="E10" i="1"/>
  <c r="L9" i="1"/>
  <c r="E9" i="1"/>
  <c r="L42" i="1" l="1"/>
</calcChain>
</file>

<file path=xl/sharedStrings.xml><?xml version="1.0" encoding="utf-8"?>
<sst xmlns="http://schemas.openxmlformats.org/spreadsheetml/2006/main" count="98" uniqueCount="94">
  <si>
    <r>
      <t xml:space="preserve">MERCI DE COMPLETER </t>
    </r>
    <r>
      <rPr>
        <b/>
        <sz val="14"/>
        <color rgb="FFF74F57"/>
        <rFont val="CoreCircusW00-Pierrot1"/>
      </rPr>
      <t>1 BON</t>
    </r>
    <r>
      <rPr>
        <b/>
        <sz val="14"/>
        <color rgb="FF006666"/>
        <rFont val="CoreCircusW00-Pierrot1"/>
        <family val="2"/>
      </rPr>
      <t xml:space="preserve"> DE COMMANDE </t>
    </r>
    <r>
      <rPr>
        <b/>
        <sz val="14"/>
        <color rgb="FFF74F57"/>
        <rFont val="CoreCircusW00-Pierrot1"/>
      </rPr>
      <t>PAR JOUR</t>
    </r>
    <r>
      <rPr>
        <b/>
        <sz val="14"/>
        <color rgb="FF006666"/>
        <rFont val="CoreCircusW00-Pierrot1"/>
        <family val="2"/>
      </rPr>
      <t xml:space="preserve"> ET </t>
    </r>
    <r>
      <rPr>
        <b/>
        <sz val="14"/>
        <color rgb="FFF74F57"/>
        <rFont val="CoreCircusW00-Pierrot1"/>
      </rPr>
      <t xml:space="preserve">PAR LIVRAISON </t>
    </r>
  </si>
  <si>
    <t>BON DE COMMANDE  SUR STAND</t>
  </si>
  <si>
    <t xml:space="preserve">Société : </t>
  </si>
  <si>
    <t xml:space="preserve">N° STAND : </t>
  </si>
  <si>
    <t xml:space="preserve">Date de livraison : </t>
  </si>
  <si>
    <t>ARTICLES</t>
  </si>
  <si>
    <t>Unité</t>
  </si>
  <si>
    <t>Prix HT</t>
  </si>
  <si>
    <t>Total HT</t>
  </si>
  <si>
    <t>LE PETIT DÉJEUNER ET GOUTER</t>
  </si>
  <si>
    <t xml:space="preserve">L'INDISPENSABLE KIT ! </t>
  </si>
  <si>
    <t>Super Petit-Dej (pour 10  personnes)</t>
  </si>
  <si>
    <t>Kit Café expresso</t>
  </si>
  <si>
    <t>Plateau de Mini-Viennoiseries (24 pièces)</t>
  </si>
  <si>
    <t xml:space="preserve">LE BAR A SOFTS </t>
  </si>
  <si>
    <t>Eau Evian minérale plate 1L / 6 bouteilles</t>
  </si>
  <si>
    <t>Café Expresso (50 doses)</t>
  </si>
  <si>
    <t>Eau Evian minérale plate 50cl / 12 bouteilles</t>
  </si>
  <si>
    <t>Thé (25 Sachets)</t>
  </si>
  <si>
    <t>Eau Perrier minérale gazeuse 1L / 6 bouteilles</t>
  </si>
  <si>
    <t>Sucre (100 morceaux)</t>
  </si>
  <si>
    <t>Jus d'Orange 1L / 6 bouteilles</t>
  </si>
  <si>
    <t>Crème légère (20 pots individuels)</t>
  </si>
  <si>
    <t>Jus de Pêche de Vigne 1L / 6 bouteilles</t>
  </si>
  <si>
    <t>LE DÉJEUNER</t>
  </si>
  <si>
    <t>LE DEJEUNER</t>
  </si>
  <si>
    <t>Jus de Pomme 1L / 6 bouteilles</t>
  </si>
  <si>
    <t>Plateau A (24 pièces)</t>
  </si>
  <si>
    <t>Coca-Cola, 100CL / 6 bouteilles</t>
  </si>
  <si>
    <t>Plateau B (24 pièces)</t>
  </si>
  <si>
    <t>Coca-Cola Zéro, 150CL / 6 bouteilles</t>
  </si>
  <si>
    <t>Plateau C (24 pièces)</t>
  </si>
  <si>
    <t>LE BAR TCHIN TCHIN !</t>
  </si>
  <si>
    <t>TOUJOURS PLUS DE GÉNÉROSITÉ</t>
  </si>
  <si>
    <t>Champagne : Drappier Carte d'or / 1 Bouteille</t>
  </si>
  <si>
    <t>Vin Blanc : Pouilly / 1 Bouteille</t>
  </si>
  <si>
    <t xml:space="preserve">Vin Rouge : Croze Hermitage / 1 bouteille </t>
  </si>
  <si>
    <t>ON PASSE AU SUCRÉ</t>
  </si>
  <si>
    <t>LE MATÉRIEL A USAGE UNIQUE</t>
  </si>
  <si>
    <t>Glace à rafraichir (sac de 20kg)</t>
  </si>
  <si>
    <t>Plateau H (24 pièces)</t>
  </si>
  <si>
    <t>Gobelets kraft recyclables 20cl (80 unités)</t>
  </si>
  <si>
    <t>Agitateurs en bois (50 unités)</t>
  </si>
  <si>
    <t>Bento Box</t>
  </si>
  <si>
    <t>Sacs poubelle (5 unités)</t>
  </si>
  <si>
    <t>L'APÉRITIF</t>
  </si>
  <si>
    <t>LE MATÉRIEL EN DUR</t>
  </si>
  <si>
    <t>L'HEURE DE L'APÉRO</t>
  </si>
  <si>
    <t>Tumblers (36 unités)</t>
  </si>
  <si>
    <t>LES SHOWS COOKING</t>
  </si>
  <si>
    <t>Découpe de Jambon &amp; de tête de moine (100 personnes)</t>
  </si>
  <si>
    <t>LE PERSONNEL DE SERVICE … NO STRESS !</t>
  </si>
  <si>
    <t>Découpe de saumon fumé sous cloche (50 personnes)</t>
  </si>
  <si>
    <t>Vacation de 6h - Maître d'hôtel</t>
  </si>
  <si>
    <t xml:space="preserve">Contactez-nous, on brainstorme ensemble sur votre cocktail personnalisé ! </t>
  </si>
  <si>
    <t>LES FRAIS DE LIVRAISON</t>
  </si>
  <si>
    <t>Les pics de fruits frais et de saison (24 pièces) - plateau</t>
  </si>
  <si>
    <t>Frais de livraison</t>
  </si>
  <si>
    <t xml:space="preserve">Total HT pour votre stand : </t>
  </si>
  <si>
    <t>Modalités de paiement :</t>
  </si>
  <si>
    <t>Le paiement du prix TTC de la commande est dû comme suit :</t>
  </si>
  <si>
    <t>Condition générales de vente :</t>
  </si>
  <si>
    <t>Délais de commande :</t>
  </si>
  <si>
    <t xml:space="preserve">Les prix indiqués s’entendent H.T. </t>
  </si>
  <si>
    <t xml:space="preserve">Un acompte de 100 % du prix TTC de la commande est dû à la signature. Le solde du prix TTC de la commande est dû à réception de facture. </t>
  </si>
  <si>
    <t>NOS PLATEAUX SALÉS</t>
  </si>
  <si>
    <t>LA BENTO BOX !</t>
  </si>
  <si>
    <t xml:space="preserve">Bière LBP : Pack de 6 bouteilles de 33 CL </t>
  </si>
  <si>
    <t>Plateau D (38 Le Gourmand)</t>
  </si>
  <si>
    <t>Cagette Charcuterie (10 personnes, 800 grammes)</t>
  </si>
  <si>
    <t>Plateau G (20 pièces)</t>
  </si>
  <si>
    <t>Plateau I (20 pièces)</t>
  </si>
  <si>
    <t xml:space="preserve">Plateaux de madeleines (20 pièces) </t>
  </si>
  <si>
    <t>La Plateau de mini cookies (20 pièces)</t>
  </si>
  <si>
    <t>Plateau E (42 Le Généreux)</t>
  </si>
  <si>
    <t xml:space="preserve">Serviettes cocktail (100 unités) </t>
  </si>
  <si>
    <t>Verres à vin (24 unités)</t>
  </si>
  <si>
    <t>Flûtes à Champagne (24 unités)</t>
  </si>
  <si>
    <t>Buffet houssé blanc (2m linéaires)</t>
  </si>
  <si>
    <t xml:space="preserve">LE COCKTAIL SUR MESURE (à partir de 100 personnes) </t>
  </si>
  <si>
    <t xml:space="preserve">NOM SALLE : </t>
  </si>
  <si>
    <t>N°ALLEE :</t>
  </si>
  <si>
    <t>contact sur place :</t>
  </si>
  <si>
    <t>Numéro de portable :</t>
  </si>
  <si>
    <t>Jus d'Abricot, 1L / 6 bouteilles</t>
  </si>
  <si>
    <t>Règlement par virement.</t>
  </si>
  <si>
    <t>Toute modification de commande fait l’objet d’une confirmation écrite et d'une validation de notre part</t>
  </si>
  <si>
    <t xml:space="preserve">Horaires de livraison* : </t>
  </si>
  <si>
    <r>
      <t>Entre ____________ et ____________</t>
    </r>
    <r>
      <rPr>
        <sz val="9"/>
        <color rgb="FFFF0000"/>
        <rFont val="Century Gothic"/>
        <family val="2"/>
      </rPr>
      <t xml:space="preserve"> (*créneau de 30mn minimum)</t>
    </r>
  </si>
  <si>
    <t>b</t>
  </si>
  <si>
    <t>Consommable et boissons, à nous communiquer au plus tard le mercredi 12 novembre 2025 avant 11h.</t>
  </si>
  <si>
    <t>Gastronomie, à nous communiquer au plus tard le mercredi 12 novembre 2025 avant 11h.</t>
  </si>
  <si>
    <t>dbobin@chateauform.com</t>
  </si>
  <si>
    <t xml:space="preserve">Bon de commande à envoyer à 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</si>
</sst>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#,##0\ &quot;€&quot;"/>
    <numFmt numFmtId="165" formatCode="#,##0.00\ &quot;€&quot;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rgb="FF006666"/>
      <name val="CoreCircusW00-Pierrot1"/>
      <family val="2"/>
    </font>
    <font>
      <b/>
      <sz val="14"/>
      <color rgb="FFF74F57"/>
      <name val="CoreCircusW00-Pierrot1"/>
    </font>
    <font>
      <b/>
      <sz val="9"/>
      <color theme="0"/>
      <name val="Century Gothic"/>
      <family val="2"/>
    </font>
    <font>
      <sz val="9"/>
      <color theme="0"/>
      <name val="Century Gothic"/>
      <family val="2"/>
    </font>
    <font>
      <sz val="9"/>
      <color indexed="63"/>
      <name val="Century Gothic"/>
      <family val="2"/>
    </font>
    <font>
      <sz val="9"/>
      <color theme="1"/>
      <name val="Century Gothic"/>
      <family val="2"/>
    </font>
    <font>
      <b/>
      <sz val="9"/>
      <color indexed="63"/>
      <name val="Century Gothic"/>
      <family val="2"/>
    </font>
    <font>
      <sz val="9"/>
      <color theme="1" tint="4.9989318521683403E-2"/>
      <name val="Century Gothic"/>
      <family val="2"/>
    </font>
    <font>
      <b/>
      <sz val="9"/>
      <color theme="1" tint="4.9989318521683403E-2"/>
      <name val="Century Gothic"/>
      <family val="2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9"/>
      <name val="Century Gothic"/>
      <family val="2"/>
    </font>
    <font>
      <b/>
      <sz val="9"/>
      <color rgb="FF006666"/>
      <name val="Century Gothic"/>
      <family val="2"/>
    </font>
    <font>
      <b/>
      <u/>
      <sz val="9"/>
      <color rgb="FF006666"/>
      <name val="Century Gothic"/>
      <family val="2"/>
    </font>
    <font>
      <sz val="9"/>
      <name val="Century Gothic"/>
      <family val="2"/>
    </font>
    <font>
      <b/>
      <sz val="10"/>
      <color indexed="63"/>
      <name val="Calibri"/>
      <family val="2"/>
      <scheme val="minor"/>
    </font>
    <font>
      <b/>
      <sz val="30"/>
      <color indexed="39"/>
      <name val="Calibri"/>
      <family val="2"/>
      <scheme val="minor"/>
    </font>
    <font>
      <b/>
      <sz val="9"/>
      <color rgb="FF10312B"/>
      <name val="Century Gothic"/>
      <family val="2"/>
    </font>
    <font>
      <sz val="9"/>
      <color rgb="FFFF0000"/>
      <name val="Century Gothic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74F57"/>
        <bgColor indexed="64"/>
      </patternFill>
    </fill>
    <fill>
      <patternFill patternType="solid">
        <fgColor rgb="FF10312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A8E2D7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2" fillId="0" borderId="0" applyNumberFormat="0" applyFill="0" applyBorder="0" applyAlignment="0" applyProtection="0"/>
  </cellStyleXfs>
  <cellXfs count="101">
    <xf numFmtId="0" fontId="0" fillId="0" borderId="0" xfId="0"/>
    <xf numFmtId="44" fontId="9" fillId="0" borderId="0" xfId="1" applyFont="1" applyBorder="1" applyAlignment="1" applyProtection="1">
      <alignment horizontal="center" vertical="center"/>
      <protection hidden="1"/>
    </xf>
    <xf numFmtId="44" fontId="6" fillId="0" borderId="0" xfId="1" applyFont="1" applyBorder="1" applyAlignment="1" applyProtection="1">
      <alignment horizontal="center" vertical="center"/>
      <protection hidden="1"/>
    </xf>
    <xf numFmtId="44" fontId="9" fillId="0" borderId="0" xfId="1" applyFont="1" applyFill="1" applyBorder="1" applyAlignment="1" applyProtection="1">
      <alignment horizontal="center" vertical="center"/>
      <protection hidden="1"/>
    </xf>
    <xf numFmtId="0" fontId="4" fillId="3" borderId="0" xfId="0" applyFont="1" applyFill="1" applyAlignment="1">
      <alignment horizontal="center" vertical="center"/>
    </xf>
    <xf numFmtId="165" fontId="4" fillId="3" borderId="0" xfId="0" applyNumberFormat="1" applyFont="1" applyFill="1" applyAlignment="1">
      <alignment horizontal="center" vertical="center" wrapText="1"/>
    </xf>
    <xf numFmtId="164" fontId="4" fillId="3" borderId="0" xfId="0" applyNumberFormat="1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64" fontId="4" fillId="3" borderId="5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1" fontId="9" fillId="0" borderId="0" xfId="0" applyNumberFormat="1" applyFont="1" applyAlignment="1" applyProtection="1">
      <alignment horizontal="center" vertical="center"/>
      <protection locked="0" hidden="1"/>
    </xf>
    <xf numFmtId="44" fontId="6" fillId="0" borderId="5" xfId="1" applyFont="1" applyFill="1" applyBorder="1" applyAlignment="1" applyProtection="1">
      <alignment horizontal="center" vertical="center"/>
      <protection hidden="1"/>
    </xf>
    <xf numFmtId="0" fontId="8" fillId="5" borderId="0" xfId="0" applyFont="1" applyFill="1" applyAlignment="1">
      <alignment horizontal="center" vertical="center"/>
    </xf>
    <xf numFmtId="44" fontId="9" fillId="0" borderId="5" xfId="1" applyFont="1" applyBorder="1" applyAlignment="1" applyProtection="1">
      <alignment horizontal="center" vertical="center"/>
      <protection hidden="1"/>
    </xf>
    <xf numFmtId="0" fontId="9" fillId="0" borderId="0" xfId="0" applyFont="1" applyAlignment="1" applyProtection="1">
      <alignment horizontal="left" vertical="top"/>
      <protection hidden="1"/>
    </xf>
    <xf numFmtId="44" fontId="6" fillId="0" borderId="5" xfId="1" applyFont="1" applyBorder="1" applyAlignment="1" applyProtection="1">
      <alignment horizontal="center" vertical="center"/>
      <protection hidden="1"/>
    </xf>
    <xf numFmtId="0" fontId="9" fillId="0" borderId="0" xfId="0" applyFont="1" applyAlignment="1" applyProtection="1">
      <alignment vertical="top"/>
      <protection hidden="1"/>
    </xf>
    <xf numFmtId="0" fontId="6" fillId="0" borderId="0" xfId="0" applyFont="1" applyAlignment="1" applyProtection="1">
      <alignment horizontal="left" vertical="top"/>
      <protection hidden="1"/>
    </xf>
    <xf numFmtId="0" fontId="11" fillId="0" borderId="0" xfId="0" applyFont="1"/>
    <xf numFmtId="0" fontId="7" fillId="0" borderId="0" xfId="0" applyFont="1" applyAlignment="1">
      <alignment horizontal="center"/>
    </xf>
    <xf numFmtId="0" fontId="11" fillId="0" borderId="7" xfId="0" applyFont="1" applyBorder="1"/>
    <xf numFmtId="0" fontId="17" fillId="5" borderId="7" xfId="0" applyFont="1" applyFill="1" applyBorder="1" applyAlignment="1">
      <alignment horizontal="left" vertical="center"/>
    </xf>
    <xf numFmtId="0" fontId="0" fillId="0" borderId="7" xfId="0" applyBorder="1"/>
    <xf numFmtId="0" fontId="11" fillId="0" borderId="7" xfId="0" applyFont="1" applyBorder="1" applyAlignment="1">
      <alignment horizontal="center"/>
    </xf>
    <xf numFmtId="165" fontId="11" fillId="0" borderId="7" xfId="0" applyNumberFormat="1" applyFont="1" applyBorder="1"/>
    <xf numFmtId="0" fontId="11" fillId="0" borderId="8" xfId="0" applyFont="1" applyBorder="1"/>
    <xf numFmtId="0" fontId="11" fillId="0" borderId="5" xfId="0" applyFont="1" applyBorder="1"/>
    <xf numFmtId="0" fontId="7" fillId="0" borderId="0" xfId="0" applyFont="1"/>
    <xf numFmtId="164" fontId="6" fillId="0" borderId="0" xfId="0" applyNumberFormat="1" applyFont="1" applyAlignment="1" applyProtection="1">
      <alignment horizontal="left" vertical="center"/>
      <protection locked="0"/>
    </xf>
    <xf numFmtId="0" fontId="7" fillId="0" borderId="5" xfId="0" applyFont="1" applyBorder="1"/>
    <xf numFmtId="1" fontId="9" fillId="0" borderId="0" xfId="0" applyNumberFormat="1" applyFont="1" applyFill="1" applyAlignment="1" applyProtection="1">
      <alignment horizontal="center" vertical="center"/>
      <protection locked="0" hidden="1"/>
    </xf>
    <xf numFmtId="0" fontId="7" fillId="0" borderId="0" xfId="0" applyFont="1" applyAlignment="1"/>
    <xf numFmtId="165" fontId="9" fillId="0" borderId="0" xfId="0" quotePrefix="1" applyNumberFormat="1" applyFont="1" applyFill="1" applyProtection="1"/>
    <xf numFmtId="165" fontId="9" fillId="0" borderId="0" xfId="0" applyNumberFormat="1" applyFont="1" applyFill="1" applyAlignment="1" applyProtection="1">
      <alignment vertical="center"/>
    </xf>
    <xf numFmtId="165" fontId="9" fillId="0" borderId="0" xfId="0" applyNumberFormat="1" applyFont="1" applyFill="1" applyProtection="1"/>
    <xf numFmtId="165" fontId="6" fillId="0" borderId="0" xfId="0" applyNumberFormat="1" applyFont="1" applyFill="1" applyAlignment="1" applyProtection="1">
      <alignment vertical="center"/>
    </xf>
    <xf numFmtId="0" fontId="14" fillId="5" borderId="4" xfId="0" applyFont="1" applyFill="1" applyBorder="1" applyAlignment="1" applyProtection="1">
      <alignment horizontal="left" vertical="top"/>
    </xf>
    <xf numFmtId="0" fontId="11" fillId="0" borderId="0" xfId="0" applyFont="1" applyProtection="1"/>
    <xf numFmtId="0" fontId="11" fillId="0" borderId="0" xfId="0" applyFont="1" applyAlignment="1" applyProtection="1">
      <alignment horizontal="center"/>
    </xf>
    <xf numFmtId="165" fontId="11" fillId="0" borderId="0" xfId="0" applyNumberFormat="1" applyFont="1" applyAlignment="1" applyProtection="1">
      <alignment horizontal="center"/>
    </xf>
    <xf numFmtId="0" fontId="9" fillId="5" borderId="4" xfId="0" applyFont="1" applyFill="1" applyBorder="1" applyAlignment="1" applyProtection="1">
      <alignment horizontal="left" vertical="top"/>
    </xf>
    <xf numFmtId="0" fontId="7" fillId="5" borderId="4" xfId="0" applyFont="1" applyFill="1" applyBorder="1" applyProtection="1"/>
    <xf numFmtId="0" fontId="15" fillId="5" borderId="4" xfId="0" applyFont="1" applyFill="1" applyBorder="1" applyAlignment="1" applyProtection="1">
      <alignment horizontal="left"/>
    </xf>
    <xf numFmtId="0" fontId="14" fillId="5" borderId="4" xfId="0" applyFont="1" applyFill="1" applyBorder="1" applyAlignment="1" applyProtection="1">
      <alignment horizontal="left" vertical="center"/>
    </xf>
    <xf numFmtId="0" fontId="16" fillId="5" borderId="4" xfId="0" applyFont="1" applyFill="1" applyBorder="1" applyAlignment="1" applyProtection="1">
      <alignment horizontal="left" vertical="top"/>
    </xf>
    <xf numFmtId="0" fontId="16" fillId="5" borderId="6" xfId="0" applyFont="1" applyFill="1" applyBorder="1" applyAlignment="1" applyProtection="1">
      <alignment horizontal="left" vertical="top"/>
    </xf>
    <xf numFmtId="0" fontId="11" fillId="0" borderId="7" xfId="0" applyFont="1" applyBorder="1" applyProtection="1"/>
    <xf numFmtId="0" fontId="9" fillId="0" borderId="4" xfId="0" applyFont="1" applyBorder="1" applyAlignment="1" applyProtection="1">
      <alignment horizontal="left" vertical="top"/>
    </xf>
    <xf numFmtId="0" fontId="9" fillId="0" borderId="0" xfId="0" applyFont="1" applyAlignment="1" applyProtection="1">
      <alignment horizontal="left" vertical="top"/>
    </xf>
    <xf numFmtId="0" fontId="9" fillId="0" borderId="4" xfId="0" applyFont="1" applyBorder="1" applyAlignment="1" applyProtection="1">
      <alignment vertical="top"/>
    </xf>
    <xf numFmtId="0" fontId="9" fillId="0" borderId="0" xfId="0" applyFont="1" applyAlignment="1" applyProtection="1">
      <alignment vertical="top"/>
    </xf>
    <xf numFmtId="0" fontId="6" fillId="0" borderId="4" xfId="0" applyFont="1" applyBorder="1" applyAlignment="1" applyProtection="1">
      <alignment horizontal="left" vertical="top"/>
    </xf>
    <xf numFmtId="165" fontId="9" fillId="0" borderId="0" xfId="0" applyNumberFormat="1" applyFont="1" applyProtection="1"/>
    <xf numFmtId="165" fontId="6" fillId="0" borderId="0" xfId="0" applyNumberFormat="1" applyFont="1" applyFill="1" applyProtection="1"/>
    <xf numFmtId="165" fontId="9" fillId="0" borderId="0" xfId="0" applyNumberFormat="1" applyFont="1" applyFill="1" applyAlignment="1" applyProtection="1">
      <alignment horizontal="center" vertical="center"/>
    </xf>
    <xf numFmtId="165" fontId="9" fillId="0" borderId="0" xfId="0" applyNumberFormat="1" applyFont="1" applyAlignment="1" applyProtection="1">
      <alignment horizontal="center" vertical="center"/>
    </xf>
    <xf numFmtId="0" fontId="6" fillId="0" borderId="4" xfId="0" applyFont="1" applyBorder="1" applyAlignment="1" applyProtection="1">
      <alignment vertical="top" wrapText="1"/>
    </xf>
    <xf numFmtId="0" fontId="6" fillId="0" borderId="0" xfId="0" applyFont="1" applyAlignment="1" applyProtection="1">
      <alignment vertical="top" wrapText="1"/>
    </xf>
    <xf numFmtId="0" fontId="7" fillId="0" borderId="0" xfId="0" applyFont="1" applyAlignment="1" applyProtection="1">
      <protection locked="0"/>
    </xf>
    <xf numFmtId="0" fontId="20" fillId="5" borderId="4" xfId="0" applyFont="1" applyFill="1" applyBorder="1" applyAlignment="1" applyProtection="1">
      <alignment horizontal="left" vertical="top"/>
    </xf>
    <xf numFmtId="0" fontId="7" fillId="5" borderId="4" xfId="0" applyFont="1" applyFill="1" applyBorder="1" applyAlignment="1" applyProtection="1">
      <alignment horizontal="left" wrapText="1"/>
    </xf>
    <xf numFmtId="0" fontId="7" fillId="5" borderId="0" xfId="0" applyFont="1" applyFill="1" applyBorder="1" applyAlignment="1" applyProtection="1">
      <alignment horizontal="left" wrapText="1"/>
    </xf>
    <xf numFmtId="0" fontId="9" fillId="0" borderId="4" xfId="0" applyFont="1" applyBorder="1" applyAlignment="1" applyProtection="1">
      <alignment horizontal="left" vertical="top"/>
    </xf>
    <xf numFmtId="0" fontId="9" fillId="0" borderId="0" xfId="0" applyFont="1" applyAlignment="1" applyProtection="1">
      <alignment horizontal="left" vertical="top"/>
    </xf>
    <xf numFmtId="0" fontId="4" fillId="4" borderId="4" xfId="0" applyFont="1" applyFill="1" applyBorder="1" applyAlignment="1">
      <alignment horizontal="center" wrapText="1"/>
    </xf>
    <xf numFmtId="0" fontId="4" fillId="4" borderId="0" xfId="0" applyFont="1" applyFill="1" applyAlignment="1">
      <alignment horizontal="center" wrapText="1"/>
    </xf>
    <xf numFmtId="0" fontId="10" fillId="0" borderId="0" xfId="0" applyFont="1" applyAlignment="1" applyProtection="1">
      <alignment horizontal="center" vertical="top"/>
      <protection hidden="1"/>
    </xf>
    <xf numFmtId="0" fontId="10" fillId="0" borderId="5" xfId="0" applyFont="1" applyBorder="1" applyAlignment="1" applyProtection="1">
      <alignment horizontal="center" vertical="top"/>
      <protection hidden="1"/>
    </xf>
    <xf numFmtId="0" fontId="4" fillId="4" borderId="5" xfId="0" applyFont="1" applyFill="1" applyBorder="1" applyAlignment="1">
      <alignment horizontal="center" wrapText="1"/>
    </xf>
    <xf numFmtId="0" fontId="4" fillId="4" borderId="0" xfId="0" applyFont="1" applyFill="1" applyAlignment="1">
      <alignment horizontal="left" wrapText="1"/>
    </xf>
    <xf numFmtId="0" fontId="4" fillId="4" borderId="5" xfId="0" applyFont="1" applyFill="1" applyBorder="1" applyAlignment="1">
      <alignment horizontal="left" wrapText="1"/>
    </xf>
    <xf numFmtId="0" fontId="9" fillId="0" borderId="0" xfId="0" applyFont="1" applyAlignment="1" applyProtection="1">
      <alignment horizontal="left" vertical="center"/>
    </xf>
    <xf numFmtId="0" fontId="10" fillId="5" borderId="0" xfId="2" applyFont="1" applyFill="1" applyBorder="1" applyAlignment="1" applyProtection="1">
      <alignment horizontal="left" vertical="center"/>
    </xf>
    <xf numFmtId="44" fontId="13" fillId="5" borderId="5" xfId="2" applyNumberFormat="1" applyFont="1" applyFill="1" applyBorder="1" applyAlignment="1">
      <alignment horizontal="left" vertical="center"/>
    </xf>
    <xf numFmtId="0" fontId="19" fillId="6" borderId="4" xfId="0" applyFont="1" applyFill="1" applyBorder="1" applyAlignment="1">
      <alignment horizontal="center" vertical="center" wrapText="1"/>
    </xf>
    <xf numFmtId="0" fontId="19" fillId="6" borderId="0" xfId="0" applyFont="1" applyFill="1" applyAlignment="1">
      <alignment horizontal="center" vertical="center" wrapText="1"/>
    </xf>
    <xf numFmtId="0" fontId="9" fillId="0" borderId="4" xfId="0" applyFont="1" applyFill="1" applyBorder="1" applyAlignment="1" applyProtection="1">
      <alignment horizontal="left" vertical="top"/>
    </xf>
    <xf numFmtId="0" fontId="9" fillId="0" borderId="0" xfId="0" applyFont="1" applyFill="1" applyAlignment="1" applyProtection="1">
      <alignment horizontal="left" vertical="top"/>
    </xf>
    <xf numFmtId="0" fontId="9" fillId="0" borderId="0" xfId="0" applyFont="1" applyAlignment="1" applyProtection="1">
      <alignment horizontal="left"/>
    </xf>
    <xf numFmtId="0" fontId="19" fillId="6" borderId="4" xfId="0" applyFont="1" applyFill="1" applyBorder="1" applyAlignment="1">
      <alignment horizontal="center" wrapText="1"/>
    </xf>
    <xf numFmtId="0" fontId="19" fillId="6" borderId="0" xfId="0" applyFont="1" applyFill="1" applyAlignment="1">
      <alignment horizontal="center" wrapText="1"/>
    </xf>
    <xf numFmtId="0" fontId="6" fillId="0" borderId="0" xfId="0" applyFont="1" applyAlignment="1" applyProtection="1">
      <alignment horizontal="left" vertical="top"/>
    </xf>
    <xf numFmtId="0" fontId="4" fillId="3" borderId="4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0" fontId="18" fillId="2" borderId="1" xfId="0" applyFont="1" applyFill="1" applyBorder="1" applyAlignment="1" applyProtection="1">
      <alignment horizontal="center" wrapText="1"/>
      <protection locked="0"/>
    </xf>
    <xf numFmtId="0" fontId="18" fillId="2" borderId="2" xfId="0" applyFont="1" applyFill="1" applyBorder="1" applyAlignment="1" applyProtection="1">
      <alignment horizontal="center" wrapText="1"/>
      <protection locked="0"/>
    </xf>
    <xf numFmtId="0" fontId="18" fillId="2" borderId="3" xfId="0" applyFont="1" applyFill="1" applyBorder="1" applyAlignment="1" applyProtection="1">
      <alignment horizontal="center" wrapText="1"/>
      <protection locked="0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6" fillId="0" borderId="0" xfId="0" applyFont="1" applyAlignment="1" applyProtection="1">
      <alignment horizontal="left" vertical="top" wrapText="1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5" xfId="0" applyFont="1" applyBorder="1" applyAlignment="1" applyProtection="1">
      <alignment horizontal="center" vertical="center"/>
      <protection locked="0"/>
    </xf>
    <xf numFmtId="165" fontId="7" fillId="0" borderId="0" xfId="0" applyNumberFormat="1" applyFont="1" applyAlignment="1" applyProtection="1">
      <alignment vertical="center"/>
      <protection locked="0"/>
    </xf>
    <xf numFmtId="165" fontId="7" fillId="0" borderId="5" xfId="0" applyNumberFormat="1" applyFont="1" applyBorder="1" applyAlignment="1" applyProtection="1">
      <alignment vertical="center"/>
      <protection locked="0"/>
    </xf>
    <xf numFmtId="0" fontId="6" fillId="0" borderId="0" xfId="0" applyFont="1" applyAlignment="1" applyProtection="1">
      <alignment horizontal="left" vertical="center"/>
    </xf>
    <xf numFmtId="164" fontId="6" fillId="0" borderId="0" xfId="0" applyNumberFormat="1" applyFont="1" applyAlignment="1" applyProtection="1">
      <alignment horizontal="left" vertical="center"/>
    </xf>
  </cellXfs>
  <cellStyles count="3">
    <cellStyle name="Lien hypertexte" xfId="2" builtinId="8"/>
    <cellStyle name="Monétaire" xfId="1" builtinId="4"/>
    <cellStyle name="Normal" xfId="0" builtinId="0"/>
  </cellStyles>
  <dxfs count="0"/>
  <tableStyles count="0" defaultTableStyle="TableStyleMedium2" defaultPivotStyle="PivotStyleLight16"/>
  <colors>
    <mruColors>
      <color rgb="FF10312B"/>
      <color rgb="FFA8E2D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499535</xdr:colOff>
      <xdr:row>0</xdr:row>
      <xdr:rowOff>59265</xdr:rowOff>
    </xdr:from>
    <xdr:to>
      <xdr:col>6</xdr:col>
      <xdr:colOff>480044</xdr:colOff>
      <xdr:row>1</xdr:row>
      <xdr:rowOff>8466</xdr:rowOff>
    </xdr:to>
    <xdr:pic>
      <xdr:nvPicPr>
        <xdr:cNvPr id="2" name="Image 1" descr="C:\Users\fmaarek\Desktop\nomad_logo_corail_baseline_vertical_rvb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47268" y="59265"/>
          <a:ext cx="903376" cy="4402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55"/>
  <sheetViews>
    <sheetView tabSelected="1" topLeftCell="A31" zoomScaleNormal="100" zoomScaleSheetLayoutView="115" workbookViewId="0">
      <selection activeCell="J41" sqref="J41"/>
    </sheetView>
  </sheetViews>
  <sheetFormatPr baseColWidth="10" defaultRowHeight="15.05"/>
  <cols>
    <col min="2" max="2" width="40.21875" customWidth="1"/>
    <col min="6" max="6" width="1.88671875" customWidth="1"/>
    <col min="9" max="9" width="21.33203125" customWidth="1"/>
  </cols>
  <sheetData>
    <row r="1" spans="1:12" ht="38.65">
      <c r="A1" s="86" t="s">
        <v>89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8"/>
    </row>
    <row r="2" spans="1:12" ht="17.7">
      <c r="A2" s="89" t="s">
        <v>0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1"/>
    </row>
    <row r="3" spans="1:12">
      <c r="A3" s="82" t="s">
        <v>1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3"/>
    </row>
    <row r="4" spans="1:12" ht="25.55" customHeight="1">
      <c r="A4" s="56" t="s">
        <v>2</v>
      </c>
      <c r="B4" s="94"/>
      <c r="C4" s="94"/>
      <c r="D4" s="57" t="s">
        <v>80</v>
      </c>
      <c r="E4" s="58"/>
      <c r="F4" s="31"/>
      <c r="G4" s="99" t="s">
        <v>4</v>
      </c>
      <c r="H4" s="99"/>
      <c r="I4" s="95"/>
      <c r="J4" s="95"/>
      <c r="K4" s="95"/>
      <c r="L4" s="96"/>
    </row>
    <row r="5" spans="1:12" ht="27.5">
      <c r="A5" s="56" t="s">
        <v>82</v>
      </c>
      <c r="B5" s="94"/>
      <c r="C5" s="94"/>
      <c r="D5" s="57" t="s">
        <v>3</v>
      </c>
      <c r="E5" s="58"/>
      <c r="F5" s="31"/>
      <c r="G5" s="100" t="s">
        <v>87</v>
      </c>
      <c r="H5" s="100"/>
      <c r="I5" s="97" t="s">
        <v>88</v>
      </c>
      <c r="J5" s="97"/>
      <c r="K5" s="97"/>
      <c r="L5" s="98"/>
    </row>
    <row r="6" spans="1:12" ht="27.5">
      <c r="A6" s="56" t="s">
        <v>83</v>
      </c>
      <c r="B6" s="94"/>
      <c r="C6" s="94"/>
      <c r="D6" s="57" t="s">
        <v>81</v>
      </c>
      <c r="E6" s="58"/>
      <c r="F6" s="31"/>
      <c r="G6" s="28"/>
      <c r="H6" s="27"/>
      <c r="I6" s="27"/>
      <c r="J6" s="27"/>
      <c r="K6" s="27"/>
      <c r="L6" s="29"/>
    </row>
    <row r="7" spans="1:12">
      <c r="A7" s="82" t="s">
        <v>5</v>
      </c>
      <c r="B7" s="83"/>
      <c r="C7" s="4" t="s">
        <v>6</v>
      </c>
      <c r="D7" s="5" t="s">
        <v>7</v>
      </c>
      <c r="E7" s="6" t="s">
        <v>8</v>
      </c>
      <c r="F7" s="7"/>
      <c r="G7" s="83" t="s">
        <v>5</v>
      </c>
      <c r="H7" s="83"/>
      <c r="I7" s="83"/>
      <c r="J7" s="4" t="s">
        <v>6</v>
      </c>
      <c r="K7" s="5" t="s">
        <v>7</v>
      </c>
      <c r="L7" s="8" t="s">
        <v>8</v>
      </c>
    </row>
    <row r="8" spans="1:12">
      <c r="A8" s="84" t="s">
        <v>9</v>
      </c>
      <c r="B8" s="85"/>
      <c r="C8" s="85"/>
      <c r="D8" s="85"/>
      <c r="E8" s="85"/>
      <c r="F8" s="9"/>
      <c r="G8" s="65" t="s">
        <v>10</v>
      </c>
      <c r="H8" s="65"/>
      <c r="I8" s="65"/>
      <c r="J8" s="65"/>
      <c r="K8" s="65"/>
      <c r="L8" s="68"/>
    </row>
    <row r="9" spans="1:12">
      <c r="A9" s="62" t="s">
        <v>11</v>
      </c>
      <c r="B9" s="63"/>
      <c r="C9" s="10">
        <v>0</v>
      </c>
      <c r="D9" s="32">
        <v>127</v>
      </c>
      <c r="E9" s="1">
        <f t="shared" ref="E9:E17" si="0">D9*C9</f>
        <v>0</v>
      </c>
      <c r="F9" s="9"/>
      <c r="G9" s="63" t="s">
        <v>12</v>
      </c>
      <c r="H9" s="63"/>
      <c r="I9" s="63">
        <v>0</v>
      </c>
      <c r="J9" s="10">
        <v>0</v>
      </c>
      <c r="K9" s="52">
        <v>222</v>
      </c>
      <c r="L9" s="11">
        <f>K9*J9</f>
        <v>0</v>
      </c>
    </row>
    <row r="10" spans="1:12">
      <c r="A10" s="62" t="s">
        <v>13</v>
      </c>
      <c r="B10" s="63"/>
      <c r="C10" s="10">
        <v>0</v>
      </c>
      <c r="D10" s="32">
        <v>26</v>
      </c>
      <c r="E10" s="1">
        <f t="shared" si="0"/>
        <v>0</v>
      </c>
      <c r="F10" s="9"/>
      <c r="G10" s="65" t="s">
        <v>14</v>
      </c>
      <c r="H10" s="65"/>
      <c r="I10" s="65"/>
      <c r="J10" s="65"/>
      <c r="K10" s="65"/>
      <c r="L10" s="68"/>
    </row>
    <row r="11" spans="1:12">
      <c r="A11" s="62" t="s">
        <v>72</v>
      </c>
      <c r="B11" s="63"/>
      <c r="C11" s="10">
        <v>0</v>
      </c>
      <c r="D11" s="33">
        <v>48</v>
      </c>
      <c r="E11" s="1">
        <f t="shared" si="0"/>
        <v>0</v>
      </c>
      <c r="F11" s="9"/>
      <c r="G11" s="63" t="s">
        <v>15</v>
      </c>
      <c r="H11" s="63"/>
      <c r="I11" s="63"/>
      <c r="J11" s="10">
        <v>0</v>
      </c>
      <c r="K11" s="34">
        <v>14</v>
      </c>
      <c r="L11" s="11">
        <f>K11*J11</f>
        <v>0</v>
      </c>
    </row>
    <row r="12" spans="1:12">
      <c r="A12" s="47" t="s">
        <v>73</v>
      </c>
      <c r="B12" s="48"/>
      <c r="C12" s="10">
        <v>0</v>
      </c>
      <c r="D12" s="33">
        <v>36</v>
      </c>
      <c r="E12" s="3">
        <f>D12*C12</f>
        <v>0</v>
      </c>
      <c r="F12" s="9"/>
      <c r="G12" s="63" t="s">
        <v>17</v>
      </c>
      <c r="H12" s="63"/>
      <c r="I12" s="63"/>
      <c r="J12" s="10">
        <v>0</v>
      </c>
      <c r="K12" s="34">
        <v>16</v>
      </c>
      <c r="L12" s="11">
        <f t="shared" ref="L12:L17" si="1">K12*J12</f>
        <v>0</v>
      </c>
    </row>
    <row r="13" spans="1:12">
      <c r="A13" s="49" t="s">
        <v>56</v>
      </c>
      <c r="B13" s="50"/>
      <c r="C13" s="10">
        <v>0</v>
      </c>
      <c r="D13" s="33">
        <v>49</v>
      </c>
      <c r="E13" s="3">
        <f>D13*C13</f>
        <v>0</v>
      </c>
      <c r="F13" s="9"/>
      <c r="G13" s="81" t="s">
        <v>19</v>
      </c>
      <c r="H13" s="81"/>
      <c r="I13" s="81"/>
      <c r="J13" s="10">
        <v>0</v>
      </c>
      <c r="K13" s="53">
        <v>15</v>
      </c>
      <c r="L13" s="11">
        <f t="shared" si="1"/>
        <v>0</v>
      </c>
    </row>
    <row r="14" spans="1:12">
      <c r="A14" s="62" t="s">
        <v>16</v>
      </c>
      <c r="B14" s="63"/>
      <c r="C14" s="10">
        <v>0</v>
      </c>
      <c r="D14" s="34">
        <v>42</v>
      </c>
      <c r="E14" s="1">
        <f t="shared" si="0"/>
        <v>0</v>
      </c>
      <c r="F14" s="9"/>
      <c r="G14" s="63" t="s">
        <v>21</v>
      </c>
      <c r="H14" s="63"/>
      <c r="I14" s="63"/>
      <c r="J14" s="10">
        <v>0</v>
      </c>
      <c r="K14" s="34">
        <v>28</v>
      </c>
      <c r="L14" s="11">
        <f t="shared" si="1"/>
        <v>0</v>
      </c>
    </row>
    <row r="15" spans="1:12">
      <c r="A15" s="62" t="s">
        <v>18</v>
      </c>
      <c r="B15" s="63"/>
      <c r="C15" s="10">
        <v>0</v>
      </c>
      <c r="D15" s="34">
        <v>7</v>
      </c>
      <c r="E15" s="1">
        <f t="shared" si="0"/>
        <v>0</v>
      </c>
      <c r="F15" s="9"/>
      <c r="G15" s="63" t="s">
        <v>23</v>
      </c>
      <c r="H15" s="63"/>
      <c r="I15" s="63"/>
      <c r="J15" s="10">
        <v>0</v>
      </c>
      <c r="K15" s="34">
        <v>28</v>
      </c>
      <c r="L15" s="11">
        <f t="shared" si="1"/>
        <v>0</v>
      </c>
    </row>
    <row r="16" spans="1:12">
      <c r="A16" s="62" t="s">
        <v>20</v>
      </c>
      <c r="B16" s="63"/>
      <c r="C16" s="10">
        <v>0</v>
      </c>
      <c r="D16" s="34">
        <v>4</v>
      </c>
      <c r="E16" s="1">
        <f t="shared" si="0"/>
        <v>0</v>
      </c>
      <c r="F16" s="12"/>
      <c r="G16" s="63" t="s">
        <v>26</v>
      </c>
      <c r="H16" s="63"/>
      <c r="I16" s="63"/>
      <c r="J16" s="10">
        <v>0</v>
      </c>
      <c r="K16" s="34">
        <v>28</v>
      </c>
      <c r="L16" s="11">
        <f t="shared" si="1"/>
        <v>0</v>
      </c>
    </row>
    <row r="17" spans="1:12">
      <c r="A17" s="62" t="s">
        <v>22</v>
      </c>
      <c r="B17" s="63"/>
      <c r="C17" s="10">
        <v>0</v>
      </c>
      <c r="D17" s="33">
        <v>10</v>
      </c>
      <c r="E17" s="1">
        <f t="shared" si="0"/>
        <v>0</v>
      </c>
      <c r="F17" s="9"/>
      <c r="G17" s="63" t="s">
        <v>84</v>
      </c>
      <c r="H17" s="63"/>
      <c r="I17" s="63"/>
      <c r="J17" s="10">
        <v>0</v>
      </c>
      <c r="K17" s="34">
        <v>28</v>
      </c>
      <c r="L17" s="11">
        <f t="shared" si="1"/>
        <v>0</v>
      </c>
    </row>
    <row r="18" spans="1:12">
      <c r="A18" s="64" t="s">
        <v>24</v>
      </c>
      <c r="B18" s="65" t="s">
        <v>25</v>
      </c>
      <c r="C18" s="65"/>
      <c r="D18" s="65"/>
      <c r="E18" s="65"/>
      <c r="F18" s="9"/>
      <c r="G18" s="78" t="s">
        <v>28</v>
      </c>
      <c r="H18" s="78"/>
      <c r="I18" s="78"/>
      <c r="J18" s="10">
        <v>0</v>
      </c>
      <c r="K18" s="34">
        <v>26</v>
      </c>
      <c r="L18" s="11">
        <f>K18*J18</f>
        <v>0</v>
      </c>
    </row>
    <row r="19" spans="1:12">
      <c r="A19" s="79" t="s">
        <v>65</v>
      </c>
      <c r="B19" s="80"/>
      <c r="C19" s="80"/>
      <c r="D19" s="80"/>
      <c r="E19" s="80"/>
      <c r="F19" s="9"/>
      <c r="G19" s="78" t="s">
        <v>30</v>
      </c>
      <c r="H19" s="78"/>
      <c r="I19" s="78"/>
      <c r="J19" s="10">
        <v>0</v>
      </c>
      <c r="K19" s="34">
        <v>26</v>
      </c>
      <c r="L19" s="11">
        <f>K19*J19</f>
        <v>0</v>
      </c>
    </row>
    <row r="20" spans="1:12">
      <c r="A20" s="76" t="s">
        <v>27</v>
      </c>
      <c r="B20" s="77"/>
      <c r="C20" s="30">
        <v>0</v>
      </c>
      <c r="D20" s="33">
        <v>81</v>
      </c>
      <c r="E20" s="3">
        <f>D20*C20</f>
        <v>0</v>
      </c>
      <c r="F20" s="9"/>
      <c r="G20" s="65" t="s">
        <v>32</v>
      </c>
      <c r="H20" s="65"/>
      <c r="I20" s="65"/>
      <c r="J20" s="65"/>
      <c r="K20" s="65"/>
      <c r="L20" s="68"/>
    </row>
    <row r="21" spans="1:12">
      <c r="A21" s="76" t="s">
        <v>29</v>
      </c>
      <c r="B21" s="77"/>
      <c r="C21" s="30">
        <v>0</v>
      </c>
      <c r="D21" s="33">
        <v>72</v>
      </c>
      <c r="E21" s="3">
        <f>D21*C21</f>
        <v>0</v>
      </c>
      <c r="F21" s="9"/>
      <c r="G21" s="71" t="s">
        <v>67</v>
      </c>
      <c r="H21" s="71"/>
      <c r="I21" s="71"/>
      <c r="J21" s="10">
        <v>0</v>
      </c>
      <c r="K21" s="54">
        <v>20</v>
      </c>
      <c r="L21" s="13">
        <f>J21*K21</f>
        <v>0</v>
      </c>
    </row>
    <row r="22" spans="1:12">
      <c r="A22" s="76" t="s">
        <v>31</v>
      </c>
      <c r="B22" s="77"/>
      <c r="C22" s="30">
        <v>0</v>
      </c>
      <c r="D22" s="33">
        <v>75</v>
      </c>
      <c r="E22" s="3">
        <f>D22*C22</f>
        <v>0</v>
      </c>
      <c r="F22" s="9"/>
      <c r="G22" s="71" t="s">
        <v>34</v>
      </c>
      <c r="H22" s="71"/>
      <c r="I22" s="71"/>
      <c r="J22" s="10">
        <v>0</v>
      </c>
      <c r="K22" s="54">
        <v>39</v>
      </c>
      <c r="L22" s="13">
        <f>J22*K22</f>
        <v>0</v>
      </c>
    </row>
    <row r="23" spans="1:12">
      <c r="A23" s="79" t="s">
        <v>33</v>
      </c>
      <c r="B23" s="80"/>
      <c r="C23" s="80"/>
      <c r="D23" s="80"/>
      <c r="E23" s="80"/>
      <c r="F23" s="9"/>
      <c r="G23" s="71" t="s">
        <v>35</v>
      </c>
      <c r="H23" s="71"/>
      <c r="I23" s="71"/>
      <c r="J23" s="10">
        <v>0</v>
      </c>
      <c r="K23" s="54">
        <v>23</v>
      </c>
      <c r="L23" s="13">
        <f>J23*K23</f>
        <v>0</v>
      </c>
    </row>
    <row r="24" spans="1:12">
      <c r="A24" s="47" t="s">
        <v>68</v>
      </c>
      <c r="B24" s="14"/>
      <c r="C24" s="10">
        <v>0</v>
      </c>
      <c r="D24" s="33">
        <v>91</v>
      </c>
      <c r="E24" s="1">
        <f>D24*C24</f>
        <v>0</v>
      </c>
      <c r="F24" s="9"/>
      <c r="G24" s="71" t="s">
        <v>36</v>
      </c>
      <c r="H24" s="71"/>
      <c r="I24" s="71"/>
      <c r="J24" s="10">
        <v>0</v>
      </c>
      <c r="K24" s="54">
        <v>27</v>
      </c>
      <c r="L24" s="13">
        <f>J24*K24</f>
        <v>0</v>
      </c>
    </row>
    <row r="25" spans="1:12">
      <c r="A25" s="47" t="s">
        <v>74</v>
      </c>
      <c r="B25" s="14"/>
      <c r="C25" s="10">
        <v>0</v>
      </c>
      <c r="D25" s="33">
        <v>140</v>
      </c>
      <c r="E25" s="1">
        <f>D25*C25</f>
        <v>0</v>
      </c>
      <c r="F25" s="9"/>
      <c r="G25" s="65" t="s">
        <v>38</v>
      </c>
      <c r="H25" s="65"/>
      <c r="I25" s="65"/>
      <c r="J25" s="65"/>
      <c r="K25" s="65"/>
      <c r="L25" s="68"/>
    </row>
    <row r="26" spans="1:12">
      <c r="A26" s="74" t="s">
        <v>37</v>
      </c>
      <c r="B26" s="75"/>
      <c r="C26" s="75"/>
      <c r="D26" s="75"/>
      <c r="E26" s="75"/>
      <c r="F26" s="9"/>
      <c r="G26" s="71" t="s">
        <v>39</v>
      </c>
      <c r="H26" s="71"/>
      <c r="I26" s="71"/>
      <c r="J26" s="10">
        <v>0</v>
      </c>
      <c r="K26" s="54">
        <v>28</v>
      </c>
      <c r="L26" s="15">
        <f>K26*J26</f>
        <v>0</v>
      </c>
    </row>
    <row r="27" spans="1:12">
      <c r="A27" s="47" t="s">
        <v>70</v>
      </c>
      <c r="B27" s="14"/>
      <c r="C27" s="10">
        <v>0</v>
      </c>
      <c r="D27" s="33">
        <v>68</v>
      </c>
      <c r="E27" s="1">
        <f>(D27*C27)</f>
        <v>0</v>
      </c>
      <c r="F27" s="9"/>
      <c r="G27" s="71" t="s">
        <v>41</v>
      </c>
      <c r="H27" s="71"/>
      <c r="I27" s="71"/>
      <c r="J27" s="10">
        <v>0</v>
      </c>
      <c r="K27" s="54">
        <v>17</v>
      </c>
      <c r="L27" s="15">
        <f t="shared" ref="L27:L30" si="2">K27*J27</f>
        <v>0</v>
      </c>
    </row>
    <row r="28" spans="1:12">
      <c r="A28" s="49" t="s">
        <v>40</v>
      </c>
      <c r="B28" s="16"/>
      <c r="C28" s="10">
        <v>0</v>
      </c>
      <c r="D28" s="33">
        <v>79</v>
      </c>
      <c r="E28" s="1">
        <f>(D28*C28)</f>
        <v>0</v>
      </c>
      <c r="F28" s="9"/>
      <c r="G28" s="71" t="s">
        <v>42</v>
      </c>
      <c r="H28" s="71"/>
      <c r="I28" s="71"/>
      <c r="J28" s="10">
        <v>0</v>
      </c>
      <c r="K28" s="54">
        <v>4</v>
      </c>
      <c r="L28" s="15">
        <f t="shared" si="2"/>
        <v>0</v>
      </c>
    </row>
    <row r="29" spans="1:12">
      <c r="A29" s="49" t="s">
        <v>71</v>
      </c>
      <c r="B29" s="16"/>
      <c r="C29" s="10">
        <v>0</v>
      </c>
      <c r="D29" s="33">
        <v>66</v>
      </c>
      <c r="E29" s="1">
        <f>(D29*C29)</f>
        <v>0</v>
      </c>
      <c r="F29" s="9"/>
      <c r="G29" s="71" t="s">
        <v>75</v>
      </c>
      <c r="H29" s="71"/>
      <c r="I29" s="71"/>
      <c r="J29" s="10">
        <v>0</v>
      </c>
      <c r="K29" s="54">
        <v>14</v>
      </c>
      <c r="L29" s="15">
        <f t="shared" si="2"/>
        <v>0</v>
      </c>
    </row>
    <row r="30" spans="1:12">
      <c r="A30" s="74" t="s">
        <v>66</v>
      </c>
      <c r="B30" s="75"/>
      <c r="C30" s="75"/>
      <c r="D30" s="75"/>
      <c r="E30" s="75"/>
      <c r="F30" s="9"/>
      <c r="G30" s="71" t="s">
        <v>44</v>
      </c>
      <c r="H30" s="71"/>
      <c r="I30" s="71"/>
      <c r="J30" s="10">
        <v>0</v>
      </c>
      <c r="K30" s="54">
        <v>2</v>
      </c>
      <c r="L30" s="15">
        <f t="shared" si="2"/>
        <v>0</v>
      </c>
    </row>
    <row r="31" spans="1:12">
      <c r="A31" s="51" t="s">
        <v>43</v>
      </c>
      <c r="B31" s="17"/>
      <c r="C31" s="10">
        <v>0</v>
      </c>
      <c r="D31" s="35">
        <v>38</v>
      </c>
      <c r="E31" s="2">
        <f>D31*C31</f>
        <v>0</v>
      </c>
      <c r="F31" s="9"/>
      <c r="G31" s="65" t="s">
        <v>46</v>
      </c>
      <c r="H31" s="65"/>
      <c r="I31" s="65"/>
      <c r="J31" s="65"/>
      <c r="K31" s="65"/>
      <c r="L31" s="68"/>
    </row>
    <row r="32" spans="1:12">
      <c r="A32" s="64" t="s">
        <v>45</v>
      </c>
      <c r="B32" s="65"/>
      <c r="C32" s="65"/>
      <c r="D32" s="65"/>
      <c r="E32" s="65"/>
      <c r="F32" s="9"/>
      <c r="G32" s="71" t="s">
        <v>48</v>
      </c>
      <c r="H32" s="71"/>
      <c r="I32" s="71"/>
      <c r="J32" s="10">
        <v>0</v>
      </c>
      <c r="K32" s="55">
        <v>29</v>
      </c>
      <c r="L32" s="13">
        <f>J32*K32</f>
        <v>0</v>
      </c>
    </row>
    <row r="33" spans="1:12">
      <c r="A33" s="74" t="s">
        <v>47</v>
      </c>
      <c r="B33" s="75"/>
      <c r="C33" s="75"/>
      <c r="D33" s="75"/>
      <c r="E33" s="75"/>
      <c r="F33" s="9"/>
      <c r="G33" s="71" t="s">
        <v>76</v>
      </c>
      <c r="H33" s="71"/>
      <c r="I33" s="71"/>
      <c r="J33" s="10">
        <v>0</v>
      </c>
      <c r="K33" s="55">
        <v>31</v>
      </c>
      <c r="L33" s="13">
        <f t="shared" ref="L33:L35" si="3">J33*K33</f>
        <v>0</v>
      </c>
    </row>
    <row r="34" spans="1:12">
      <c r="A34" s="47" t="s">
        <v>69</v>
      </c>
      <c r="B34" s="14"/>
      <c r="C34" s="10">
        <v>0</v>
      </c>
      <c r="D34" s="33">
        <v>64</v>
      </c>
      <c r="E34" s="1">
        <f>D34*C34</f>
        <v>0</v>
      </c>
      <c r="F34" s="9"/>
      <c r="G34" s="71" t="s">
        <v>77</v>
      </c>
      <c r="H34" s="71"/>
      <c r="I34" s="71"/>
      <c r="J34" s="10">
        <v>0</v>
      </c>
      <c r="K34" s="55">
        <v>31</v>
      </c>
      <c r="L34" s="13">
        <f t="shared" si="3"/>
        <v>0</v>
      </c>
    </row>
    <row r="35" spans="1:12" ht="14.4" customHeight="1">
      <c r="A35" s="74" t="s">
        <v>49</v>
      </c>
      <c r="B35" s="75"/>
      <c r="C35" s="75"/>
      <c r="D35" s="75"/>
      <c r="E35" s="75"/>
      <c r="F35" s="9"/>
      <c r="G35" s="71" t="s">
        <v>78</v>
      </c>
      <c r="H35" s="71"/>
      <c r="I35" s="71"/>
      <c r="J35" s="10">
        <v>0</v>
      </c>
      <c r="K35" s="55">
        <v>150</v>
      </c>
      <c r="L35" s="13">
        <f t="shared" si="3"/>
        <v>0</v>
      </c>
    </row>
    <row r="36" spans="1:12">
      <c r="A36" s="47" t="s">
        <v>50</v>
      </c>
      <c r="B36" s="48"/>
      <c r="C36" s="10">
        <v>0</v>
      </c>
      <c r="D36" s="33">
        <v>1010</v>
      </c>
      <c r="E36" s="1">
        <f>D36*C36</f>
        <v>0</v>
      </c>
      <c r="F36" s="9"/>
      <c r="G36" s="65" t="s">
        <v>51</v>
      </c>
      <c r="H36" s="65"/>
      <c r="I36" s="65"/>
      <c r="J36" s="65"/>
      <c r="K36" s="65"/>
      <c r="L36" s="68"/>
    </row>
    <row r="37" spans="1:12">
      <c r="A37" s="62" t="s">
        <v>52</v>
      </c>
      <c r="B37" s="63"/>
      <c r="C37" s="10">
        <v>0</v>
      </c>
      <c r="D37" s="33">
        <v>690</v>
      </c>
      <c r="E37" s="1">
        <f>D37*C37</f>
        <v>0</v>
      </c>
      <c r="F37" s="9"/>
      <c r="G37" s="63" t="s">
        <v>53</v>
      </c>
      <c r="H37" s="63"/>
      <c r="I37" s="63"/>
      <c r="J37" s="10">
        <v>0</v>
      </c>
      <c r="K37" s="55">
        <v>380</v>
      </c>
      <c r="L37" s="13">
        <f>J37*K37</f>
        <v>0</v>
      </c>
    </row>
    <row r="38" spans="1:12" ht="14.4" customHeight="1">
      <c r="A38" s="64"/>
      <c r="B38" s="65"/>
      <c r="C38" s="65"/>
      <c r="D38" s="65"/>
      <c r="E38" s="65"/>
      <c r="F38" s="9"/>
      <c r="G38" s="69" t="s">
        <v>79</v>
      </c>
      <c r="H38" s="69"/>
      <c r="I38" s="69"/>
      <c r="J38" s="69"/>
      <c r="K38" s="69"/>
      <c r="L38" s="70"/>
    </row>
    <row r="39" spans="1:12">
      <c r="A39" s="36" t="s">
        <v>59</v>
      </c>
      <c r="B39" s="37"/>
      <c r="C39" s="38"/>
      <c r="D39" s="39"/>
      <c r="E39" s="37"/>
      <c r="F39" s="9"/>
      <c r="G39" s="66" t="s">
        <v>54</v>
      </c>
      <c r="H39" s="66"/>
      <c r="I39" s="66"/>
      <c r="J39" s="66"/>
      <c r="K39" s="66"/>
      <c r="L39" s="67"/>
    </row>
    <row r="40" spans="1:12">
      <c r="A40" s="40" t="s">
        <v>60</v>
      </c>
      <c r="B40" s="37"/>
      <c r="C40" s="37"/>
      <c r="D40" s="37"/>
      <c r="E40" s="37"/>
      <c r="F40" s="9"/>
      <c r="G40" s="65" t="s">
        <v>55</v>
      </c>
      <c r="H40" s="65"/>
      <c r="I40" s="65"/>
      <c r="J40" s="65"/>
      <c r="K40" s="65"/>
      <c r="L40" s="68"/>
    </row>
    <row r="41" spans="1:12" ht="30.15" customHeight="1">
      <c r="A41" s="60" t="s">
        <v>64</v>
      </c>
      <c r="B41" s="61"/>
      <c r="C41" s="61"/>
      <c r="D41" s="61"/>
      <c r="E41" s="61"/>
      <c r="F41" s="9"/>
      <c r="G41" s="63" t="s">
        <v>57</v>
      </c>
      <c r="H41" s="63"/>
      <c r="I41" s="63"/>
      <c r="J41" s="10">
        <v>0</v>
      </c>
      <c r="K41" s="55">
        <v>25</v>
      </c>
      <c r="L41" s="13">
        <f>J41*K41</f>
        <v>0</v>
      </c>
    </row>
    <row r="42" spans="1:12">
      <c r="A42" s="41" t="s">
        <v>85</v>
      </c>
      <c r="B42" s="37"/>
      <c r="C42" s="37"/>
      <c r="D42" s="37"/>
      <c r="E42" s="37"/>
      <c r="F42" s="9"/>
      <c r="G42" s="72" t="s">
        <v>58</v>
      </c>
      <c r="H42" s="72"/>
      <c r="I42" s="72"/>
      <c r="J42" s="72"/>
      <c r="K42" s="72"/>
      <c r="L42" s="73">
        <f xml:space="preserve"> SUM(E9:E51, L9:L41)</f>
        <v>0</v>
      </c>
    </row>
    <row r="43" spans="1:12">
      <c r="A43" s="41"/>
      <c r="B43" s="37"/>
      <c r="C43" s="37"/>
      <c r="D43" s="37"/>
      <c r="E43" s="37"/>
      <c r="F43" s="9"/>
      <c r="G43" s="72"/>
      <c r="H43" s="72"/>
      <c r="I43" s="72"/>
      <c r="J43" s="72"/>
      <c r="K43" s="72"/>
      <c r="L43" s="73"/>
    </row>
    <row r="44" spans="1:12">
      <c r="A44" s="41" t="s">
        <v>93</v>
      </c>
      <c r="B44" s="37"/>
      <c r="C44" s="37"/>
      <c r="D44" s="37"/>
      <c r="E44" s="37"/>
      <c r="F44" s="9"/>
      <c r="G44" s="72"/>
      <c r="H44" s="72"/>
      <c r="I44" s="72"/>
      <c r="J44" s="72"/>
      <c r="K44" s="72"/>
      <c r="L44" s="73"/>
    </row>
    <row r="45" spans="1:12">
      <c r="A45" s="42" t="s">
        <v>92</v>
      </c>
      <c r="B45" s="37"/>
      <c r="C45" s="37"/>
      <c r="D45" s="37"/>
      <c r="E45" s="37"/>
      <c r="F45" s="9"/>
      <c r="H45" s="18"/>
      <c r="I45" s="18"/>
      <c r="J45" s="18"/>
      <c r="K45" s="18"/>
      <c r="L45" s="26"/>
    </row>
    <row r="46" spans="1:12">
      <c r="A46" s="42"/>
      <c r="B46" s="37"/>
      <c r="C46" s="37"/>
      <c r="D46" s="37"/>
      <c r="E46" s="37"/>
      <c r="F46" s="9"/>
      <c r="H46" s="18"/>
      <c r="I46" s="18"/>
      <c r="J46" s="18"/>
      <c r="K46" s="18"/>
      <c r="L46" s="26"/>
    </row>
    <row r="47" spans="1:12">
      <c r="A47" s="43" t="s">
        <v>61</v>
      </c>
      <c r="B47" s="37"/>
      <c r="C47" s="37"/>
      <c r="D47" s="37"/>
      <c r="E47" s="37"/>
      <c r="F47" s="9"/>
      <c r="H47" s="18"/>
      <c r="I47" s="18"/>
      <c r="J47" s="18"/>
      <c r="K47" s="18"/>
      <c r="L47" s="26"/>
    </row>
    <row r="48" spans="1:12">
      <c r="A48" s="44" t="s">
        <v>62</v>
      </c>
      <c r="B48" s="37"/>
      <c r="C48" s="37"/>
      <c r="D48" s="37"/>
      <c r="E48" s="37"/>
      <c r="F48" s="9"/>
      <c r="H48" s="18"/>
      <c r="I48" s="18"/>
      <c r="J48" s="18"/>
      <c r="K48" s="18"/>
      <c r="L48" s="26"/>
    </row>
    <row r="49" spans="1:12">
      <c r="A49" s="59" t="s">
        <v>90</v>
      </c>
      <c r="B49" s="37"/>
      <c r="C49" s="37"/>
      <c r="D49" s="37"/>
      <c r="E49" s="37"/>
      <c r="F49" s="9"/>
      <c r="H49" s="18"/>
      <c r="I49" s="18"/>
      <c r="J49" s="18"/>
      <c r="K49" s="18"/>
      <c r="L49" s="26"/>
    </row>
    <row r="50" spans="1:12">
      <c r="A50" s="59" t="s">
        <v>91</v>
      </c>
      <c r="B50" s="37"/>
      <c r="C50" s="37"/>
      <c r="D50" s="37"/>
      <c r="E50" s="37"/>
      <c r="F50" s="12"/>
      <c r="H50" s="18"/>
      <c r="I50" s="18"/>
      <c r="J50" s="18"/>
      <c r="K50" s="18"/>
      <c r="L50" s="26"/>
    </row>
    <row r="51" spans="1:12">
      <c r="A51" s="44" t="s">
        <v>63</v>
      </c>
      <c r="B51" s="37"/>
      <c r="C51" s="37"/>
      <c r="D51" s="37"/>
      <c r="E51" s="37"/>
      <c r="F51" s="12"/>
      <c r="H51" s="18"/>
      <c r="I51" s="18"/>
      <c r="J51" s="18"/>
      <c r="K51" s="18"/>
      <c r="L51" s="26"/>
    </row>
    <row r="52" spans="1:12" ht="15.75" thickBot="1">
      <c r="A52" s="45" t="s">
        <v>86</v>
      </c>
      <c r="B52" s="46"/>
      <c r="C52" s="46"/>
      <c r="D52" s="46"/>
      <c r="E52" s="46"/>
      <c r="F52" s="12"/>
      <c r="H52" s="18"/>
      <c r="I52" s="18"/>
      <c r="J52" s="18"/>
      <c r="K52" s="18"/>
      <c r="L52" s="26"/>
    </row>
    <row r="53" spans="1:12">
      <c r="F53" s="12"/>
      <c r="H53" s="18"/>
      <c r="I53" s="18"/>
      <c r="J53" s="18"/>
      <c r="K53" s="18"/>
      <c r="L53" s="26"/>
    </row>
    <row r="54" spans="1:12">
      <c r="F54" s="19"/>
      <c r="H54" s="18"/>
      <c r="I54" s="18"/>
      <c r="J54" s="18"/>
      <c r="K54" s="18"/>
      <c r="L54" s="26"/>
    </row>
    <row r="55" spans="1:12" ht="15.75" thickBot="1">
      <c r="F55" s="21"/>
      <c r="G55" s="22"/>
      <c r="H55" s="20"/>
      <c r="I55" s="20"/>
      <c r="J55" s="23"/>
      <c r="K55" s="24"/>
      <c r="L55" s="25"/>
    </row>
  </sheetData>
  <sheetProtection algorithmName="SHA-512" hashValue="c0VfNOYeJNxJ1TtTyR+k9cU22FNqP9LVnryTCxyanqXB7amtex0yTtW1IJyNdldyp3A1kD0FYhMWWavzPaYXsw==" saltValue="NjyxalOLZS/qEVQD4TS8AQ==" spinCount="100000" sheet="1" selectLockedCells="1"/>
  <mergeCells count="70">
    <mergeCell ref="I5:L5"/>
    <mergeCell ref="G4:H4"/>
    <mergeCell ref="G5:H5"/>
    <mergeCell ref="B5:C5"/>
    <mergeCell ref="B6:C6"/>
    <mergeCell ref="A1:L1"/>
    <mergeCell ref="A2:L2"/>
    <mergeCell ref="A3:L3"/>
    <mergeCell ref="B4:C4"/>
    <mergeCell ref="I4:L4"/>
    <mergeCell ref="A7:B7"/>
    <mergeCell ref="G7:I7"/>
    <mergeCell ref="A8:E8"/>
    <mergeCell ref="G8:L8"/>
    <mergeCell ref="A9:B9"/>
    <mergeCell ref="G9:I9"/>
    <mergeCell ref="A10:B10"/>
    <mergeCell ref="G10:L10"/>
    <mergeCell ref="A11:B11"/>
    <mergeCell ref="G11:I11"/>
    <mergeCell ref="A14:B14"/>
    <mergeCell ref="G12:I12"/>
    <mergeCell ref="A15:B15"/>
    <mergeCell ref="G13:I13"/>
    <mergeCell ref="A16:B16"/>
    <mergeCell ref="G14:I14"/>
    <mergeCell ref="A17:B17"/>
    <mergeCell ref="G15:I15"/>
    <mergeCell ref="A18:E18"/>
    <mergeCell ref="G16:I16"/>
    <mergeCell ref="A19:E19"/>
    <mergeCell ref="G17:I17"/>
    <mergeCell ref="A20:B20"/>
    <mergeCell ref="G18:I18"/>
    <mergeCell ref="A21:B21"/>
    <mergeCell ref="G19:I19"/>
    <mergeCell ref="A22:B22"/>
    <mergeCell ref="G20:L20"/>
    <mergeCell ref="A23:E23"/>
    <mergeCell ref="G21:I21"/>
    <mergeCell ref="G22:I22"/>
    <mergeCell ref="G23:I23"/>
    <mergeCell ref="G24:I24"/>
    <mergeCell ref="A26:E26"/>
    <mergeCell ref="G25:L25"/>
    <mergeCell ref="A35:E35"/>
    <mergeCell ref="G35:I35"/>
    <mergeCell ref="G26:I26"/>
    <mergeCell ref="G27:I27"/>
    <mergeCell ref="G28:I28"/>
    <mergeCell ref="A30:E30"/>
    <mergeCell ref="G29:I29"/>
    <mergeCell ref="G30:I30"/>
    <mergeCell ref="A33:E33"/>
    <mergeCell ref="A32:E32"/>
    <mergeCell ref="G31:L31"/>
    <mergeCell ref="G32:I32"/>
    <mergeCell ref="G33:I33"/>
    <mergeCell ref="G34:I34"/>
    <mergeCell ref="G41:I41"/>
    <mergeCell ref="G42:K44"/>
    <mergeCell ref="L42:L44"/>
    <mergeCell ref="G36:L36"/>
    <mergeCell ref="A41:E41"/>
    <mergeCell ref="A37:B37"/>
    <mergeCell ref="G37:I37"/>
    <mergeCell ref="A38:E38"/>
    <mergeCell ref="G39:L39"/>
    <mergeCell ref="G40:L40"/>
    <mergeCell ref="G38:L38"/>
  </mergeCells>
  <pageMargins left="0.25" right="0.25" top="0.75" bottom="0.75" header="0.3" footer="0.3"/>
  <pageSetup paperSize="9" scale="59" fitToHeight="0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Florian Maarek</dc:creator>
  <cp:lastModifiedBy>Dorothée Bobin</cp:lastModifiedBy>
  <cp:lastPrinted>2025-09-19T10:33:08Z</cp:lastPrinted>
  <dcterms:created xsi:type="dcterms:W3CDTF">2024-12-06T11:18:16Z</dcterms:created>
  <dcterms:modified xsi:type="dcterms:W3CDTF">2025-09-19T10:34:05Z</dcterms:modified>
</cp:coreProperties>
</file>